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gawrenfelt/Downloads/"/>
    </mc:Choice>
  </mc:AlternateContent>
  <xr:revisionPtr revIDLastSave="0" documentId="13_ncr:1_{06F29583-6246-8D40-A8C7-AB2161694A28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55" i="1"/>
  <c r="C11" i="1" l="1"/>
  <c r="C63" i="1"/>
  <c r="C13" i="1" l="1"/>
  <c r="C48" i="1" s="1"/>
  <c r="C69" i="1" s="1"/>
  <c r="C57" i="1" l="1"/>
  <c r="C67" i="1"/>
</calcChain>
</file>

<file path=xl/sharedStrings.xml><?xml version="1.0" encoding="utf-8"?>
<sst xmlns="http://schemas.openxmlformats.org/spreadsheetml/2006/main" count="59" uniqueCount="57">
  <si>
    <t>RÖRELSENS INTÄKTER</t>
  </si>
  <si>
    <t>Nettoomsättning</t>
  </si>
  <si>
    <t>Serviceavgift (momsfri)</t>
  </si>
  <si>
    <t>Serviceavgift, 25%</t>
  </si>
  <si>
    <t>Medlemsavgift (momsfri)</t>
  </si>
  <si>
    <t>Försäljning tjänster, moms 25%</t>
  </si>
  <si>
    <t>Faktureringsavgifter</t>
  </si>
  <si>
    <t>Öres- och kronutjämning</t>
  </si>
  <si>
    <t>Summa nettoomsättning</t>
  </si>
  <si>
    <t>SUMMA RÖRELSENS INTÄKTER</t>
  </si>
  <si>
    <t>RÖRELSENS KOSTNADER</t>
  </si>
  <si>
    <t>Övriga externa kostnader</t>
  </si>
  <si>
    <t>Programvaror</t>
  </si>
  <si>
    <t>Övriga resekostnader</t>
  </si>
  <si>
    <t>Övriga kostnader för reklam och PR</t>
  </si>
  <si>
    <t>Representation, ej avdragsgill</t>
  </si>
  <si>
    <t>Kontorsmateriel</t>
  </si>
  <si>
    <t>Trycksaker</t>
  </si>
  <si>
    <t>Postbefordran</t>
  </si>
  <si>
    <t>Företagsförsäkringar</t>
  </si>
  <si>
    <t>Ersättningar till revisor</t>
  </si>
  <si>
    <t>Redovisningstjänster</t>
  </si>
  <si>
    <t>Bankkostnader</t>
  </si>
  <si>
    <t>Summa övriga externa kostnader</t>
  </si>
  <si>
    <t>RÖRELSERESULTAT</t>
  </si>
  <si>
    <t>Finansiella poster</t>
  </si>
  <si>
    <t>Skattefria ränteintäkter</t>
  </si>
  <si>
    <t>Dröjsmålsräntor för leverantörsskulder</t>
  </si>
  <si>
    <t>Räntekostnader för skatter och avgifter</t>
  </si>
  <si>
    <t>Dröjsmålsavgifter leverantörsfakturor</t>
  </si>
  <si>
    <t>Summa finansiella poster</t>
  </si>
  <si>
    <t>RESULTAT EFTER FINANSIELLA POSTER</t>
  </si>
  <si>
    <t>Skatt</t>
  </si>
  <si>
    <t>Skatt som belastar årets resultat</t>
  </si>
  <si>
    <t>Summa skatt</t>
  </si>
  <si>
    <t>SUMMA RÖRELSENS KOSTNADER</t>
  </si>
  <si>
    <t>Årets resultat</t>
  </si>
  <si>
    <t>Summa årets resultat</t>
  </si>
  <si>
    <t>BERÄKNAT RESULTAT</t>
  </si>
  <si>
    <t>&lt;!-- PAGE BREAK --&gt;</t>
  </si>
  <si>
    <t>Uppdatera hemsidan</t>
  </si>
  <si>
    <t>Förvaltning av naturbaserade lösningar och biologisk mångfald, workshop</t>
  </si>
  <si>
    <t>Medlemsrekryteringskampanj för samarbete med , t ex Edge (BGG-systemet), Ecogain (Climb)</t>
  </si>
  <si>
    <t xml:space="preserve">Verksamhetsutveckling, facilitering av dag </t>
  </si>
  <si>
    <t>Buggfix QGYF</t>
  </si>
  <si>
    <t>Klimatprognostiserade träd</t>
  </si>
  <si>
    <t>Förbrukningsmaterial</t>
  </si>
  <si>
    <t>Porto</t>
  </si>
  <si>
    <t>Konsultarvoden - Kansli</t>
  </si>
  <si>
    <t>Konsultarvoden - Beviljade projekt</t>
  </si>
  <si>
    <t>Övriga personalkostnader (gruppkonto)</t>
  </si>
  <si>
    <t>Personalrepresentation, avdragsgill</t>
  </si>
  <si>
    <t>Medel för ytterligare projekt</t>
  </si>
  <si>
    <t xml:space="preserve">föreläsning om GYF åt Mittuniversitetet </t>
  </si>
  <si>
    <t>föreläsning om GYF år värdeprojektet ARVO</t>
  </si>
  <si>
    <t>2025 - Budget</t>
  </si>
  <si>
    <t>Konsultarvorden - Bokföring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</si>
</sst>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33" borderId="0" xfId="0" applyFont="1" applyFill="1" applyAlignment="1">
      <alignment wrapText="1"/>
    </xf>
    <xf numFmtId="0" fontId="0" fillId="0" borderId="10" xfId="0" applyBorder="1" applyAlignment="1">
      <alignment wrapText="1"/>
    </xf>
    <xf numFmtId="164" fontId="0" fillId="0" borderId="10" xfId="1" applyNumberFormat="1" applyFont="1" applyFill="1" applyBorder="1" applyAlignment="1">
      <alignment wrapText="1"/>
    </xf>
    <xf numFmtId="164" fontId="16" fillId="33" borderId="10" xfId="1" applyNumberFormat="1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16" fillId="0" borderId="10" xfId="0" applyFont="1" applyBorder="1" applyAlignment="1">
      <alignment wrapText="1"/>
    </xf>
    <xf numFmtId="164" fontId="16" fillId="0" borderId="10" xfId="1" applyNumberFormat="1" applyFont="1" applyFill="1" applyBorder="1" applyAlignment="1">
      <alignment wrapText="1"/>
    </xf>
    <xf numFmtId="164" fontId="0" fillId="0" borderId="0" xfId="0" applyNumberFormat="1" applyAlignment="1">
      <alignment wrapText="1"/>
    </xf>
  </cellXfs>
  <cellStyles count="44">
    <cellStyle name="20 % - Dekorfärg1" xfId="20" builtinId="30" customBuiltin="1"/>
    <cellStyle name="20 % - Dekorfärg2" xfId="24" builtinId="34" customBuiltin="1"/>
    <cellStyle name="20 % - Dekorfärg3" xfId="28" builtinId="38" customBuiltin="1"/>
    <cellStyle name="20 % - Dekorfärg4" xfId="32" builtinId="42" customBuiltin="1"/>
    <cellStyle name="20 % - Dekorfärg5" xfId="36" builtinId="46" customBuiltin="1"/>
    <cellStyle name="20 % - Dekorfärg6" xfId="40" builtinId="50" customBuiltin="1"/>
    <cellStyle name="40 % - Dekorfärg1" xfId="21" builtinId="31" customBuiltin="1"/>
    <cellStyle name="40 % - Dekorfärg2" xfId="25" builtinId="35" customBuiltin="1"/>
    <cellStyle name="40 % - Dekorfärg3" xfId="29" builtinId="39" customBuiltin="1"/>
    <cellStyle name="40 % - Dekorfärg4" xfId="33" builtinId="43" customBuiltin="1"/>
    <cellStyle name="40 % - Dekorfärg5" xfId="37" builtinId="47" customBuiltin="1"/>
    <cellStyle name="40 % - Dekorfärg6" xfId="41" builtinId="51" customBuiltin="1"/>
    <cellStyle name="60 % - Dekorfärg1" xfId="22" builtinId="32" customBuiltin="1"/>
    <cellStyle name="60 % - Dekorfärg2" xfId="26" builtinId="36" customBuiltin="1"/>
    <cellStyle name="60 % - Dekorfärg3" xfId="30" builtinId="40" customBuiltin="1"/>
    <cellStyle name="60 % - Dekorfärg4" xfId="34" builtinId="44" customBuiltin="1"/>
    <cellStyle name="60 % - Dekorfärg5" xfId="38" builtinId="48" customBuiltin="1"/>
    <cellStyle name="60 % - Dekorfärg6" xfId="42" builtinId="52" customBuiltin="1"/>
    <cellStyle name="Anteckning" xfId="16" builtinId="10" customBuiltin="1"/>
    <cellStyle name="Beräkning" xfId="12" builtinId="22" customBuiltin="1"/>
    <cellStyle name="Bra" xfId="7" builtinId="26" customBuiltin="1"/>
    <cellStyle name="Dekorfärg1" xfId="19" builtinId="29" customBuiltin="1"/>
    <cellStyle name="Dekorfärg2" xfId="23" builtinId="33" customBuiltin="1"/>
    <cellStyle name="Dekorfärg3" xfId="27" builtinId="37" customBuiltin="1"/>
    <cellStyle name="Dekorfärg4" xfId="31" builtinId="41" customBuiltin="1"/>
    <cellStyle name="Dekorfärg5" xfId="35" builtinId="45" customBuiltin="1"/>
    <cellStyle name="Dekorfärg6" xfId="39" builtinId="49" customBuiltin="1"/>
    <cellStyle name="Dålig" xfId="8" builtinId="27" customBuiltin="1"/>
    <cellStyle name="Förklarande text" xfId="17" builtinId="53" customBuiltin="1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3" xfId="43" xr:uid="{00000000-0005-0000-0000-000022000000}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8" builtinId="25" customBuiltin="1"/>
    <cellStyle name="Utdata" xfId="11" builtinId="21" customBuiltin="1"/>
    <cellStyle name="Valuta" xfId="1" builtinId="4"/>
    <cellStyle name="Varnings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1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4" sqref="G14"/>
    </sheetView>
  </sheetViews>
  <sheetFormatPr baseColWidth="10" defaultColWidth="9.1640625" defaultRowHeight="15" x14ac:dyDescent="0.2"/>
  <cols>
    <col min="1" max="1" width="34.83203125" style="2" bestFit="1" customWidth="1"/>
    <col min="2" max="2" width="61.5" style="2" bestFit="1" customWidth="1"/>
    <col min="3" max="3" width="43.83203125" style="2" customWidth="1"/>
    <col min="4" max="5" width="9.1640625" style="2"/>
    <col min="6" max="6" width="9.5" style="2" bestFit="1" customWidth="1"/>
    <col min="7" max="16384" width="9.1640625" style="2"/>
  </cols>
  <sheetData>
    <row r="1" spans="1:6" s="1" customFormat="1" x14ac:dyDescent="0.2"/>
    <row r="2" spans="1:6" ht="44" x14ac:dyDescent="0.25">
      <c r="C2" s="7" t="s">
        <v>55</v>
      </c>
    </row>
    <row r="3" spans="1:6" ht="16" x14ac:dyDescent="0.2">
      <c r="A3" s="3" t="s">
        <v>0</v>
      </c>
      <c r="B3" s="3"/>
      <c r="C3" s="3"/>
    </row>
    <row r="4" spans="1:6" ht="16" x14ac:dyDescent="0.2">
      <c r="A4" s="3" t="s">
        <v>1</v>
      </c>
      <c r="B4" s="3"/>
      <c r="C4" s="3"/>
    </row>
    <row r="5" spans="1:6" ht="45" customHeight="1" x14ac:dyDescent="0.2">
      <c r="A5" s="4">
        <v>3000</v>
      </c>
      <c r="B5" s="4" t="s">
        <v>2</v>
      </c>
      <c r="C5" s="5">
        <v>0</v>
      </c>
    </row>
    <row r="6" spans="1:6" ht="16" x14ac:dyDescent="0.2">
      <c r="A6" s="4">
        <v>3001</v>
      </c>
      <c r="B6" s="4" t="s">
        <v>3</v>
      </c>
      <c r="C6" s="5">
        <v>293600</v>
      </c>
    </row>
    <row r="7" spans="1:6" ht="16" x14ac:dyDescent="0.2">
      <c r="A7" s="4">
        <v>3004</v>
      </c>
      <c r="B7" s="4" t="s">
        <v>4</v>
      </c>
      <c r="C7" s="5">
        <v>5400</v>
      </c>
    </row>
    <row r="8" spans="1:6" ht="16" x14ac:dyDescent="0.2">
      <c r="A8" s="4">
        <v>3005</v>
      </c>
      <c r="B8" s="4" t="s">
        <v>5</v>
      </c>
      <c r="C8" s="5">
        <v>0</v>
      </c>
    </row>
    <row r="9" spans="1:6" ht="16" x14ac:dyDescent="0.2">
      <c r="A9" s="4">
        <v>3540</v>
      </c>
      <c r="B9" s="4" t="s">
        <v>6</v>
      </c>
      <c r="C9" s="5">
        <v>0</v>
      </c>
    </row>
    <row r="10" spans="1:6" ht="16" x14ac:dyDescent="0.2">
      <c r="A10" s="4">
        <v>3740</v>
      </c>
      <c r="B10" s="4" t="s">
        <v>7</v>
      </c>
      <c r="C10" s="5">
        <v>0</v>
      </c>
    </row>
    <row r="11" spans="1:6" ht="16" x14ac:dyDescent="0.2">
      <c r="A11" s="6" t="s">
        <v>8</v>
      </c>
      <c r="B11" s="6"/>
      <c r="C11" s="6">
        <f>SUM(C5:C10)</f>
        <v>299000</v>
      </c>
    </row>
    <row r="12" spans="1:6" x14ac:dyDescent="0.2">
      <c r="A12" s="4"/>
      <c r="B12" s="4"/>
      <c r="C12" s="5"/>
      <c r="F12" s="10"/>
    </row>
    <row r="13" spans="1:6" ht="16" x14ac:dyDescent="0.2">
      <c r="A13" s="6" t="s">
        <v>9</v>
      </c>
      <c r="B13" s="6"/>
      <c r="C13" s="6">
        <f>C11</f>
        <v>299000</v>
      </c>
    </row>
    <row r="14" spans="1:6" x14ac:dyDescent="0.2">
      <c r="A14" s="4"/>
      <c r="B14" s="4"/>
      <c r="C14" s="5"/>
    </row>
    <row r="15" spans="1:6" ht="16" x14ac:dyDescent="0.2">
      <c r="A15" s="6" t="s">
        <v>10</v>
      </c>
      <c r="B15" s="6"/>
      <c r="C15" s="6"/>
    </row>
    <row r="16" spans="1:6" x14ac:dyDescent="0.2">
      <c r="A16" s="4"/>
      <c r="B16" s="4"/>
      <c r="C16" s="5"/>
    </row>
    <row r="17" spans="1:3" ht="16" x14ac:dyDescent="0.2">
      <c r="A17" s="4" t="s">
        <v>11</v>
      </c>
      <c r="B17" s="4"/>
      <c r="C17" s="5"/>
    </row>
    <row r="18" spans="1:3" ht="16" x14ac:dyDescent="0.2">
      <c r="A18" s="4">
        <v>5420</v>
      </c>
      <c r="B18" s="4" t="s">
        <v>12</v>
      </c>
      <c r="C18" s="5">
        <v>-5000</v>
      </c>
    </row>
    <row r="19" spans="1:3" ht="16" x14ac:dyDescent="0.2">
      <c r="A19" s="4">
        <v>5460</v>
      </c>
      <c r="B19" s="4" t="s">
        <v>46</v>
      </c>
      <c r="C19" s="5">
        <v>-600</v>
      </c>
    </row>
    <row r="20" spans="1:3" ht="16" x14ac:dyDescent="0.2">
      <c r="A20" s="4">
        <v>5890</v>
      </c>
      <c r="B20" s="4" t="s">
        <v>13</v>
      </c>
      <c r="C20" s="5">
        <v>0</v>
      </c>
    </row>
    <row r="21" spans="1:3" ht="16" x14ac:dyDescent="0.2">
      <c r="A21" s="4">
        <v>5990</v>
      </c>
      <c r="B21" s="4" t="s">
        <v>14</v>
      </c>
      <c r="C21" s="5">
        <v>-3000</v>
      </c>
    </row>
    <row r="22" spans="1:3" ht="16" x14ac:dyDescent="0.2">
      <c r="A22" s="4">
        <v>6072</v>
      </c>
      <c r="B22" s="4" t="s">
        <v>15</v>
      </c>
      <c r="C22" s="5">
        <v>-6500</v>
      </c>
    </row>
    <row r="23" spans="1:3" ht="16" x14ac:dyDescent="0.2">
      <c r="A23" s="4">
        <v>6110</v>
      </c>
      <c r="B23" s="4" t="s">
        <v>16</v>
      </c>
      <c r="C23" s="5">
        <v>-500</v>
      </c>
    </row>
    <row r="24" spans="1:3" ht="16" x14ac:dyDescent="0.2">
      <c r="A24" s="4">
        <v>6150</v>
      </c>
      <c r="B24" s="4" t="s">
        <v>17</v>
      </c>
      <c r="C24" s="5">
        <v>0</v>
      </c>
    </row>
    <row r="25" spans="1:3" ht="16" x14ac:dyDescent="0.2">
      <c r="A25" s="4">
        <v>6250</v>
      </c>
      <c r="B25" s="4" t="s">
        <v>18</v>
      </c>
      <c r="C25" s="5">
        <v>0</v>
      </c>
    </row>
    <row r="26" spans="1:3" ht="16" x14ac:dyDescent="0.2">
      <c r="A26" s="4">
        <v>6251</v>
      </c>
      <c r="B26" s="4" t="s">
        <v>47</v>
      </c>
      <c r="C26" s="5">
        <v>-500</v>
      </c>
    </row>
    <row r="27" spans="1:3" ht="16" x14ac:dyDescent="0.2">
      <c r="A27" s="4">
        <v>6310</v>
      </c>
      <c r="B27" s="4" t="s">
        <v>19</v>
      </c>
      <c r="C27" s="5">
        <v>-10000</v>
      </c>
    </row>
    <row r="28" spans="1:3" ht="16" x14ac:dyDescent="0.2">
      <c r="A28" s="4">
        <v>6420</v>
      </c>
      <c r="B28" s="4" t="s">
        <v>20</v>
      </c>
      <c r="C28" s="5">
        <v>-14000</v>
      </c>
    </row>
    <row r="29" spans="1:3" ht="16" x14ac:dyDescent="0.2">
      <c r="A29" s="4">
        <v>6530</v>
      </c>
      <c r="B29" s="4" t="s">
        <v>21</v>
      </c>
      <c r="C29" s="5">
        <v>-10000</v>
      </c>
    </row>
    <row r="30" spans="1:3" ht="16" x14ac:dyDescent="0.2">
      <c r="A30" s="4">
        <v>6550</v>
      </c>
      <c r="B30" s="4" t="s">
        <v>48</v>
      </c>
      <c r="C30" s="5">
        <v>-165000</v>
      </c>
    </row>
    <row r="31" spans="1:3" ht="16" x14ac:dyDescent="0.2">
      <c r="A31" s="4"/>
      <c r="B31" s="4" t="s">
        <v>53</v>
      </c>
      <c r="C31" s="5"/>
    </row>
    <row r="32" spans="1:3" ht="16" x14ac:dyDescent="0.2">
      <c r="A32" s="4"/>
      <c r="B32" s="4" t="s">
        <v>54</v>
      </c>
      <c r="C32" s="5"/>
    </row>
    <row r="33" spans="1:3" ht="16" x14ac:dyDescent="0.2">
      <c r="A33" s="4">
        <v>6551</v>
      </c>
      <c r="B33" s="4" t="s">
        <v>56</v>
      </c>
      <c r="C33" s="5">
        <v>-20000</v>
      </c>
    </row>
    <row r="34" spans="1:3" ht="16" x14ac:dyDescent="0.2">
      <c r="A34" s="4">
        <v>6552</v>
      </c>
      <c r="B34" s="4" t="s">
        <v>49</v>
      </c>
      <c r="C34" s="5">
        <v>0</v>
      </c>
    </row>
    <row r="35" spans="1:3" ht="16" x14ac:dyDescent="0.2">
      <c r="A35" s="4"/>
      <c r="B35" s="4" t="s">
        <v>45</v>
      </c>
      <c r="C35" s="5">
        <v>0</v>
      </c>
    </row>
    <row r="36" spans="1:3" ht="16" x14ac:dyDescent="0.2">
      <c r="A36" s="4"/>
      <c r="B36" s="4" t="s">
        <v>40</v>
      </c>
      <c r="C36" s="5">
        <v>0</v>
      </c>
    </row>
    <row r="37" spans="1:3" ht="16" x14ac:dyDescent="0.2">
      <c r="A37" s="4"/>
      <c r="B37" s="5" t="s">
        <v>41</v>
      </c>
      <c r="C37" s="5"/>
    </row>
    <row r="38" spans="1:3" ht="32" x14ac:dyDescent="0.2">
      <c r="A38" s="4"/>
      <c r="B38" s="4" t="s">
        <v>42</v>
      </c>
      <c r="C38" s="5"/>
    </row>
    <row r="39" spans="1:3" ht="16" x14ac:dyDescent="0.2">
      <c r="A39" s="4"/>
      <c r="B39" s="4" t="s">
        <v>43</v>
      </c>
      <c r="C39" s="5"/>
    </row>
    <row r="40" spans="1:3" ht="16" x14ac:dyDescent="0.2">
      <c r="A40" s="4"/>
      <c r="B40" s="4" t="s">
        <v>44</v>
      </c>
      <c r="C40" s="5"/>
    </row>
    <row r="41" spans="1:3" ht="16" x14ac:dyDescent="0.2">
      <c r="A41" s="4"/>
      <c r="B41" s="4" t="s">
        <v>52</v>
      </c>
      <c r="C41" s="5">
        <v>-40000</v>
      </c>
    </row>
    <row r="42" spans="1:3" ht="16" x14ac:dyDescent="0.2">
      <c r="A42" s="4">
        <v>6570</v>
      </c>
      <c r="B42" s="4" t="s">
        <v>22</v>
      </c>
      <c r="C42" s="5">
        <v>-1400</v>
      </c>
    </row>
    <row r="43" spans="1:3" ht="16" x14ac:dyDescent="0.2">
      <c r="A43" s="4">
        <v>6990</v>
      </c>
      <c r="B43" s="4" t="s">
        <v>11</v>
      </c>
      <c r="C43" s="5">
        <v>0</v>
      </c>
    </row>
    <row r="44" spans="1:3" ht="16" x14ac:dyDescent="0.2">
      <c r="A44" s="4">
        <v>7600</v>
      </c>
      <c r="B44" s="4" t="s">
        <v>50</v>
      </c>
      <c r="C44" s="5"/>
    </row>
    <row r="45" spans="1:3" ht="16" x14ac:dyDescent="0.2">
      <c r="A45" s="4">
        <v>7631</v>
      </c>
      <c r="B45" s="4" t="s">
        <v>51</v>
      </c>
      <c r="C45" s="5"/>
    </row>
    <row r="46" spans="1:3" ht="16" x14ac:dyDescent="0.2">
      <c r="A46" s="6" t="s">
        <v>23</v>
      </c>
      <c r="B46" s="6"/>
      <c r="C46" s="6">
        <f>SUM(C18:C45)</f>
        <v>-276500</v>
      </c>
    </row>
    <row r="47" spans="1:3" x14ac:dyDescent="0.2">
      <c r="A47" s="4"/>
      <c r="B47" s="4"/>
      <c r="C47" s="5"/>
    </row>
    <row r="48" spans="1:3" ht="16" x14ac:dyDescent="0.2">
      <c r="A48" s="6" t="s">
        <v>24</v>
      </c>
      <c r="B48" s="6"/>
      <c r="C48" s="6">
        <f>C13+C46</f>
        <v>22500</v>
      </c>
    </row>
    <row r="49" spans="1:3" x14ac:dyDescent="0.2">
      <c r="A49" s="4"/>
      <c r="B49" s="4"/>
      <c r="C49" s="5"/>
    </row>
    <row r="50" spans="1:3" ht="16" x14ac:dyDescent="0.2">
      <c r="A50" s="4" t="s">
        <v>25</v>
      </c>
      <c r="B50" s="4"/>
      <c r="C50" s="5"/>
    </row>
    <row r="51" spans="1:3" ht="16" x14ac:dyDescent="0.2">
      <c r="A51" s="4">
        <v>8314</v>
      </c>
      <c r="B51" s="4" t="s">
        <v>26</v>
      </c>
      <c r="C51" s="5">
        <v>0</v>
      </c>
    </row>
    <row r="52" spans="1:3" ht="16" x14ac:dyDescent="0.2">
      <c r="A52" s="4">
        <v>8422</v>
      </c>
      <c r="B52" s="4" t="s">
        <v>27</v>
      </c>
      <c r="C52" s="5">
        <v>0</v>
      </c>
    </row>
    <row r="53" spans="1:3" ht="16" x14ac:dyDescent="0.2">
      <c r="A53" s="4">
        <v>8423</v>
      </c>
      <c r="B53" s="4" t="s">
        <v>28</v>
      </c>
      <c r="C53" s="5">
        <v>0</v>
      </c>
    </row>
    <row r="54" spans="1:3" ht="16" x14ac:dyDescent="0.2">
      <c r="A54" s="4">
        <v>8424</v>
      </c>
      <c r="B54" s="4" t="s">
        <v>29</v>
      </c>
      <c r="C54" s="5">
        <v>0</v>
      </c>
    </row>
    <row r="55" spans="1:3" ht="16" x14ac:dyDescent="0.2">
      <c r="A55" s="8" t="s">
        <v>30</v>
      </c>
      <c r="B55" s="8"/>
      <c r="C55" s="9">
        <f>SUM(C51:C54)</f>
        <v>0</v>
      </c>
    </row>
    <row r="56" spans="1:3" x14ac:dyDescent="0.2">
      <c r="A56" s="4"/>
      <c r="B56" s="4"/>
      <c r="C56" s="5"/>
    </row>
    <row r="57" spans="1:3" ht="16" x14ac:dyDescent="0.2">
      <c r="A57" s="6" t="s">
        <v>31</v>
      </c>
      <c r="B57" s="6"/>
      <c r="C57" s="6">
        <f>C48+C55</f>
        <v>22500</v>
      </c>
    </row>
    <row r="58" spans="1:3" x14ac:dyDescent="0.2">
      <c r="A58" s="4"/>
      <c r="B58" s="4"/>
      <c r="C58" s="5"/>
    </row>
    <row r="59" spans="1:3" ht="16" x14ac:dyDescent="0.2">
      <c r="A59" s="4" t="s">
        <v>32</v>
      </c>
      <c r="B59" s="4"/>
      <c r="C59" s="5"/>
    </row>
    <row r="60" spans="1:3" ht="16" x14ac:dyDescent="0.2">
      <c r="A60" s="4">
        <v>8910</v>
      </c>
      <c r="B60" s="4" t="s">
        <v>33</v>
      </c>
      <c r="C60" s="5">
        <v>0</v>
      </c>
    </row>
    <row r="61" spans="1:3" ht="16" x14ac:dyDescent="0.2">
      <c r="A61" s="4" t="s">
        <v>34</v>
      </c>
      <c r="B61" s="4"/>
      <c r="C61" s="5">
        <v>0</v>
      </c>
    </row>
    <row r="62" spans="1:3" x14ac:dyDescent="0.2">
      <c r="A62" s="4"/>
      <c r="B62" s="4"/>
      <c r="C62" s="5"/>
    </row>
    <row r="63" spans="1:3" ht="16" x14ac:dyDescent="0.2">
      <c r="A63" s="6" t="s">
        <v>35</v>
      </c>
      <c r="B63" s="6"/>
      <c r="C63" s="6">
        <f>C46+C55</f>
        <v>-276500</v>
      </c>
    </row>
    <row r="64" spans="1:3" x14ac:dyDescent="0.2">
      <c r="A64" s="4"/>
      <c r="B64" s="4"/>
      <c r="C64" s="5"/>
    </row>
    <row r="65" spans="1:3" ht="16" x14ac:dyDescent="0.2">
      <c r="A65" s="4" t="s">
        <v>36</v>
      </c>
      <c r="B65" s="4"/>
      <c r="C65" s="5"/>
    </row>
    <row r="66" spans="1:3" ht="16" x14ac:dyDescent="0.2">
      <c r="A66" s="4">
        <v>8999</v>
      </c>
      <c r="B66" s="4" t="s">
        <v>36</v>
      </c>
      <c r="C66" s="5">
        <v>0</v>
      </c>
    </row>
    <row r="67" spans="1:3" ht="16" x14ac:dyDescent="0.2">
      <c r="A67" s="6" t="s">
        <v>37</v>
      </c>
      <c r="B67" s="6"/>
      <c r="C67" s="6">
        <f>C48+C55</f>
        <v>22500</v>
      </c>
    </row>
    <row r="68" spans="1:3" x14ac:dyDescent="0.2">
      <c r="A68" s="4"/>
      <c r="B68" s="4"/>
      <c r="C68" s="5"/>
    </row>
    <row r="69" spans="1:3" ht="16" x14ac:dyDescent="0.2">
      <c r="A69" s="6" t="s">
        <v>38</v>
      </c>
      <c r="B69" s="6"/>
      <c r="C69" s="6">
        <f>C48+C55</f>
        <v>22500</v>
      </c>
    </row>
    <row r="115" spans="59:59" ht="32" x14ac:dyDescent="0.2">
      <c r="BG115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Östberg</dc:creator>
  <cp:lastModifiedBy>Saga Wrenfelt (Student)</cp:lastModifiedBy>
  <dcterms:created xsi:type="dcterms:W3CDTF">2023-11-28T04:55:14Z</dcterms:created>
  <dcterms:modified xsi:type="dcterms:W3CDTF">2025-02-25T09:08:36Z</dcterms:modified>
</cp:coreProperties>
</file>